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KUZAISHI1\Desktop\R1.10.1消費税変更\"/>
    </mc:Choice>
  </mc:AlternateContent>
  <bookViews>
    <workbookView xWindow="14510" yWindow="20" windowWidth="14310" windowHeight="12630"/>
  </bookViews>
  <sheets>
    <sheet name="注文書兼領収書" sheetId="1" r:id="rId1"/>
  </sheets>
  <definedNames>
    <definedName name="_xlnm.Print_Area" localSheetId="0">注文書兼領収書!$A$1:$I$42</definedName>
  </definedNames>
  <calcPr calcId="152511"/>
</workbook>
</file>

<file path=xl/calcChain.xml><?xml version="1.0" encoding="utf-8"?>
<calcChain xmlns="http://schemas.openxmlformats.org/spreadsheetml/2006/main">
  <c r="F7" i="1" l="1"/>
  <c r="F8" i="1"/>
  <c r="F9" i="1" l="1"/>
  <c r="F10" i="1"/>
  <c r="F11" i="1"/>
  <c r="A33" i="1" l="1"/>
  <c r="B27" i="1" l="1"/>
  <c r="B26" i="1"/>
  <c r="A35" i="1"/>
  <c r="A36" i="1"/>
  <c r="A37" i="1"/>
  <c r="A38" i="1"/>
  <c r="A34" i="1"/>
  <c r="G34" i="1"/>
  <c r="H34" i="1"/>
  <c r="I34" i="1"/>
  <c r="I38" i="1" l="1"/>
  <c r="H38" i="1"/>
  <c r="G38" i="1"/>
  <c r="E38" i="1"/>
  <c r="D38" i="1"/>
  <c r="C38" i="1"/>
  <c r="I37" i="1"/>
  <c r="H37" i="1"/>
  <c r="G37" i="1"/>
  <c r="E37" i="1"/>
  <c r="D37" i="1"/>
  <c r="C37" i="1"/>
  <c r="I36" i="1"/>
  <c r="H36" i="1"/>
  <c r="G36" i="1"/>
  <c r="E36" i="1"/>
  <c r="D36" i="1"/>
  <c r="C36" i="1"/>
  <c r="I35" i="1"/>
  <c r="H35" i="1"/>
  <c r="G35" i="1"/>
  <c r="E35" i="1"/>
  <c r="D35" i="1"/>
  <c r="C35" i="1"/>
  <c r="E34" i="1"/>
  <c r="D34" i="1"/>
  <c r="C34" i="1"/>
  <c r="F38" i="1"/>
  <c r="F37" i="1"/>
  <c r="F36" i="1"/>
  <c r="F35" i="1"/>
  <c r="G5" i="1"/>
  <c r="G32" i="1" s="1"/>
  <c r="F12" i="1" l="1"/>
  <c r="F34" i="1"/>
  <c r="F13" i="1" l="1"/>
  <c r="F40" i="1" s="1"/>
  <c r="F39" i="1"/>
  <c r="F14" i="1"/>
  <c r="C16" i="1" s="1"/>
  <c r="F41" i="1" l="1"/>
</calcChain>
</file>

<file path=xl/sharedStrings.xml><?xml version="1.0" encoding="utf-8"?>
<sst xmlns="http://schemas.openxmlformats.org/spreadsheetml/2006/main" count="46" uniqueCount="38">
  <si>
    <t>納品書兼領収書</t>
    <rPh sb="0" eb="3">
      <t>ノウヒンショ</t>
    </rPh>
    <rPh sb="3" eb="4">
      <t>ケン</t>
    </rPh>
    <rPh sb="4" eb="7">
      <t>リョウシュウショ</t>
    </rPh>
    <phoneticPr fontId="3"/>
  </si>
  <si>
    <t>数　量</t>
    <rPh sb="0" eb="1">
      <t>カズ</t>
    </rPh>
    <rPh sb="2" eb="3">
      <t>リョウ</t>
    </rPh>
    <phoneticPr fontId="3"/>
  </si>
  <si>
    <t>薬　価</t>
    <rPh sb="0" eb="1">
      <t>クスリ</t>
    </rPh>
    <rPh sb="2" eb="3">
      <t>アタイ</t>
    </rPh>
    <phoneticPr fontId="3"/>
  </si>
  <si>
    <t>金　額</t>
    <rPh sb="0" eb="1">
      <t>キン</t>
    </rPh>
    <rPh sb="2" eb="3">
      <t>ガク</t>
    </rPh>
    <phoneticPr fontId="3"/>
  </si>
  <si>
    <t>期　限</t>
    <rPh sb="0" eb="1">
      <t>キ</t>
    </rPh>
    <rPh sb="2" eb="3">
      <t>キリ</t>
    </rPh>
    <phoneticPr fontId="3"/>
  </si>
  <si>
    <t>Lot</t>
    <phoneticPr fontId="3"/>
  </si>
  <si>
    <t>貯法/注意</t>
    <rPh sb="0" eb="2">
      <t>チョホウ</t>
    </rPh>
    <rPh sb="3" eb="5">
      <t>チュウイ</t>
    </rPh>
    <phoneticPr fontId="3"/>
  </si>
  <si>
    <t>消　費　税</t>
    <rPh sb="0" eb="1">
      <t>ケ</t>
    </rPh>
    <rPh sb="2" eb="3">
      <t>ヒ</t>
    </rPh>
    <rPh sb="4" eb="5">
      <t>ゼイ</t>
    </rPh>
    <phoneticPr fontId="3"/>
  </si>
  <si>
    <t>譲渡者</t>
    <rPh sb="0" eb="3">
      <t>ジョウトシャ</t>
    </rPh>
    <phoneticPr fontId="3"/>
  </si>
  <si>
    <t>総　合　計</t>
    <rPh sb="0" eb="1">
      <t>ソウ</t>
    </rPh>
    <rPh sb="2" eb="3">
      <t>ゴウ</t>
    </rPh>
    <rPh sb="4" eb="5">
      <t>ケイ</t>
    </rPh>
    <phoneticPr fontId="3"/>
  </si>
  <si>
    <t>領収金額</t>
    <rPh sb="0" eb="2">
      <t>リョウシュウ</t>
    </rPh>
    <rPh sb="2" eb="4">
      <t>キンガク</t>
    </rPh>
    <phoneticPr fontId="3"/>
  </si>
  <si>
    <t>電話番号</t>
    <rPh sb="0" eb="4">
      <t>デンワバンゴウ</t>
    </rPh>
    <phoneticPr fontId="3"/>
  </si>
  <si>
    <t>㊞</t>
    <phoneticPr fontId="3"/>
  </si>
  <si>
    <t>譲受薬局情報</t>
    <rPh sb="0" eb="1">
      <t>ユズ</t>
    </rPh>
    <rPh sb="1" eb="2">
      <t>ウ</t>
    </rPh>
    <rPh sb="2" eb="6">
      <t>ヤッキョクジョウホウ</t>
    </rPh>
    <phoneticPr fontId="3"/>
  </si>
  <si>
    <t>電話番号：</t>
    <rPh sb="0" eb="4">
      <t>デンワバンゴウ</t>
    </rPh>
    <phoneticPr fontId="3"/>
  </si>
  <si>
    <t>薬局開設許可番号：</t>
    <rPh sb="0" eb="2">
      <t>ヤッキョク</t>
    </rPh>
    <rPh sb="2" eb="8">
      <t>カイセツキョカバンゴウ</t>
    </rPh>
    <phoneticPr fontId="3"/>
  </si>
  <si>
    <t>薬　局　控</t>
    <rPh sb="0" eb="1">
      <t>クスリ</t>
    </rPh>
    <rPh sb="2" eb="3">
      <t>キョク</t>
    </rPh>
    <rPh sb="4" eb="5">
      <t>ヒカ</t>
    </rPh>
    <phoneticPr fontId="3"/>
  </si>
  <si>
    <r>
      <t>　</t>
    </r>
    <r>
      <rPr>
        <sz val="18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>確認　　</t>
    </r>
    <r>
      <rPr>
        <sz val="18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>常時取引関係</t>
    </r>
    <rPh sb="7" eb="13">
      <t>ジョウジトリヒキカンケイ</t>
    </rPh>
    <phoneticPr fontId="3"/>
  </si>
  <si>
    <t>受　領　者：</t>
    <rPh sb="0" eb="1">
      <t>ウケ</t>
    </rPh>
    <rPh sb="2" eb="3">
      <t>リョウ</t>
    </rPh>
    <rPh sb="4" eb="5">
      <t>シャ</t>
    </rPh>
    <phoneticPr fontId="3"/>
  </si>
  <si>
    <t>薬　局　名：</t>
    <rPh sb="0" eb="1">
      <t>クスリ</t>
    </rPh>
    <rPh sb="2" eb="3">
      <t>キョク</t>
    </rPh>
    <rPh sb="4" eb="5">
      <t>メイ</t>
    </rPh>
    <phoneticPr fontId="3"/>
  </si>
  <si>
    <t>住　　　 所：</t>
    <rPh sb="0" eb="1">
      <t>ジュウ</t>
    </rPh>
    <rPh sb="5" eb="6">
      <t>ショ</t>
    </rPh>
    <phoneticPr fontId="3"/>
  </si>
  <si>
    <t>医　薬　品　名</t>
    <rPh sb="0" eb="1">
      <t>イ</t>
    </rPh>
    <rPh sb="2" eb="3">
      <t>クスリ</t>
    </rPh>
    <rPh sb="4" eb="5">
      <t>ヒン</t>
    </rPh>
    <rPh sb="6" eb="7">
      <t>メイ</t>
    </rPh>
    <phoneticPr fontId="3"/>
  </si>
  <si>
    <t xml:space="preserve"> *記載の日から3年間保存（医薬品、医療機器等の品質、
   有効性及び安全性の確保等に関する法律施行規則）
**領収書は７年間保存（法人税法）</t>
    <rPh sb="57" eb="60">
      <t>リョウシュウショ</t>
    </rPh>
    <rPh sb="62" eb="66">
      <t>ネンカンホゾン</t>
    </rPh>
    <rPh sb="67" eb="71">
      <t>ホウジンゼイホウ</t>
    </rPh>
    <phoneticPr fontId="3"/>
  </si>
  <si>
    <t xml:space="preserve"> *記載の日から3年間保存（医薬品、医療機器等の品質、
   有効性及び安全性の確保等に関する法律施行規則）</t>
    <phoneticPr fontId="3"/>
  </si>
  <si>
    <t>　　　　　　　　　　　　　　　　　　　</t>
    <phoneticPr fontId="3"/>
  </si>
  <si>
    <r>
      <t>　</t>
    </r>
    <r>
      <rPr>
        <sz val="18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>社員証　　</t>
    </r>
    <r>
      <rPr>
        <sz val="18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>配達伝票</t>
    </r>
    <rPh sb="2" eb="5">
      <t>シャインショウ</t>
    </rPh>
    <rPh sb="8" eb="12">
      <t>ハイタツデンピョウ</t>
    </rPh>
    <phoneticPr fontId="3"/>
  </si>
  <si>
    <t>　　　　　　　　　　　　　　　　　　　</t>
    <phoneticPr fontId="3"/>
  </si>
  <si>
    <t>身元確認資料：</t>
    <rPh sb="0" eb="6">
      <t>ミモトカクニンシリョウ</t>
    </rPh>
    <phoneticPr fontId="3"/>
  </si>
  <si>
    <t>確認事項</t>
    <rPh sb="0" eb="2">
      <t>カクニン</t>
    </rPh>
    <rPh sb="2" eb="4">
      <t>ジコウ</t>
    </rPh>
    <phoneticPr fontId="3"/>
  </si>
  <si>
    <t>譲受医薬品の添付文書はPMDAホームページより入手しました　　　　㊞　</t>
    <rPh sb="0" eb="2">
      <t>ジョウジュ</t>
    </rPh>
    <phoneticPr fontId="3"/>
  </si>
  <si>
    <t>0956--　　Fax番号：0956--</t>
    <phoneticPr fontId="3"/>
  </si>
  <si>
    <t>薬局開設許可証：</t>
    <rPh sb="0" eb="2">
      <t>ヤッキョク</t>
    </rPh>
    <rPh sb="2" eb="4">
      <t>カイセツ</t>
    </rPh>
    <rPh sb="4" eb="6">
      <t>キョカ</t>
    </rPh>
    <rPh sb="6" eb="7">
      <t>ショウ</t>
    </rPh>
    <phoneticPr fontId="3"/>
  </si>
  <si>
    <t>（一社）佐世保市薬剤師会</t>
    <rPh sb="1" eb="2">
      <t>イチ</t>
    </rPh>
    <rPh sb="2" eb="3">
      <t>シャ</t>
    </rPh>
    <rPh sb="4" eb="8">
      <t>サセボシ</t>
    </rPh>
    <rPh sb="8" eb="11">
      <t>ヤクザイシ</t>
    </rPh>
    <rPh sb="11" eb="12">
      <t>カイ</t>
    </rPh>
    <phoneticPr fontId="3"/>
  </si>
  <si>
    <t>薬  局  名</t>
    <rPh sb="0" eb="1">
      <t>クスリ</t>
    </rPh>
    <rPh sb="3" eb="4">
      <t>キョク</t>
    </rPh>
    <rPh sb="6" eb="7">
      <t>メイ</t>
    </rPh>
    <phoneticPr fontId="3"/>
  </si>
  <si>
    <t>住 　　  所</t>
    <rPh sb="0" eb="1">
      <t>ジュウ</t>
    </rPh>
    <rPh sb="6" eb="7">
      <t>ショ</t>
    </rPh>
    <phoneticPr fontId="3"/>
  </si>
  <si>
    <t>合　　　  計</t>
    <rPh sb="0" eb="1">
      <t>ゴウ</t>
    </rPh>
    <rPh sb="6" eb="7">
      <t>ケイ</t>
    </rPh>
    <phoneticPr fontId="3"/>
  </si>
  <si>
    <t>合　　  　計</t>
    <rPh sb="0" eb="1">
      <t>ゴウ</t>
    </rPh>
    <rPh sb="6" eb="7">
      <t>ケイ</t>
    </rPh>
    <phoneticPr fontId="3"/>
  </si>
  <si>
    <t>　　有効期限：年月日</t>
    <rPh sb="2" eb="6">
      <t>ユウコウキゲン</t>
    </rPh>
    <rPh sb="7" eb="8">
      <t>ネン</t>
    </rPh>
    <rPh sb="8" eb="9">
      <t>ガツ</t>
    </rPh>
    <rPh sb="9" eb="1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</si>
</sst>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[$-411]ggge&quot;年&quot;m&quot;月&quot;d&quot;日&quot;;@"/>
    <numFmt numFmtId="177" formatCode="&quot;¥&quot;#,##0.0;[Red]&quot;¥&quot;\-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0" fillId="0" borderId="0" xfId="0" applyBorder="1"/>
    <xf numFmtId="0" fontId="1" fillId="0" borderId="0" xfId="0" applyFont="1" applyBorder="1" applyAlignment="1"/>
    <xf numFmtId="0" fontId="7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9" xfId="0" applyFont="1" applyBorder="1"/>
    <xf numFmtId="0" fontId="1" fillId="0" borderId="0" xfId="0" applyFont="1" applyAlignment="1">
      <alignment horizontal="right"/>
    </xf>
    <xf numFmtId="0" fontId="1" fillId="0" borderId="0" xfId="0" applyFont="1"/>
    <xf numFmtId="0" fontId="9" fillId="0" borderId="0" xfId="0" applyFont="1" applyBorder="1" applyAlignment="1">
      <alignment vertical="center"/>
    </xf>
    <xf numFmtId="0" fontId="0" fillId="0" borderId="12" xfId="0" applyBorder="1"/>
    <xf numFmtId="0" fontId="0" fillId="0" borderId="2" xfId="0" applyFont="1" applyBorder="1" applyAlignment="1">
      <alignment horizontal="right"/>
    </xf>
    <xf numFmtId="0" fontId="0" fillId="0" borderId="18" xfId="0" applyBorder="1"/>
    <xf numFmtId="0" fontId="0" fillId="0" borderId="2" xfId="0" applyFont="1" applyBorder="1" applyAlignment="1">
      <alignment horizontal="right" shrinkToFit="1"/>
    </xf>
    <xf numFmtId="0" fontId="15" fillId="0" borderId="0" xfId="0" applyFont="1" applyAlignment="1">
      <alignment horizontal="right" shrinkToFit="1"/>
    </xf>
    <xf numFmtId="0" fontId="15" fillId="0" borderId="0" xfId="0" applyFont="1" applyFill="1" applyBorder="1" applyAlignment="1">
      <alignment horizontal="right" shrinkToFit="1"/>
    </xf>
    <xf numFmtId="0" fontId="9" fillId="0" borderId="10" xfId="0" applyFont="1" applyBorder="1" applyAlignment="1">
      <alignment horizontal="center" vertical="center"/>
    </xf>
    <xf numFmtId="177" fontId="15" fillId="0" borderId="6" xfId="2" applyNumberFormat="1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40" fontId="10" fillId="0" borderId="6" xfId="1" applyNumberFormat="1" applyFont="1" applyBorder="1" applyAlignment="1">
      <alignment vertical="center" shrinkToFit="1"/>
    </xf>
    <xf numFmtId="177" fontId="10" fillId="0" borderId="6" xfId="2" applyNumberFormat="1" applyFont="1" applyBorder="1" applyAlignment="1">
      <alignment vertical="center" shrinkToFit="1"/>
    </xf>
    <xf numFmtId="0" fontId="0" fillId="0" borderId="0" xfId="0" applyFont="1" applyBorder="1" applyAlignment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13" xfId="0" applyBorder="1"/>
    <xf numFmtId="0" fontId="12" fillId="0" borderId="24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0" fillId="0" borderId="28" xfId="0" applyBorder="1" applyAlignment="1"/>
    <xf numFmtId="0" fontId="0" fillId="0" borderId="9" xfId="0" applyBorder="1" applyAlignment="1"/>
    <xf numFmtId="0" fontId="17" fillId="0" borderId="0" xfId="0" applyFont="1" applyAlignment="1">
      <alignment horizontal="right"/>
    </xf>
    <xf numFmtId="0" fontId="1" fillId="0" borderId="0" xfId="0" applyFont="1" applyBorder="1"/>
    <xf numFmtId="0" fontId="7" fillId="0" borderId="6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0" borderId="15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left" vertical="top"/>
    </xf>
    <xf numFmtId="0" fontId="14" fillId="0" borderId="29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6" fontId="9" fillId="0" borderId="10" xfId="2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14" fillId="0" borderId="27" xfId="0" applyFont="1" applyBorder="1" applyAlignment="1">
      <alignment horizontal="left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0" fillId="0" borderId="26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 shrinkToFit="1"/>
    </xf>
    <xf numFmtId="176" fontId="11" fillId="0" borderId="1" xfId="0" applyNumberFormat="1" applyFont="1" applyBorder="1" applyAlignment="1">
      <alignment horizontal="center" shrinkToFit="1"/>
    </xf>
    <xf numFmtId="0" fontId="0" fillId="0" borderId="4" xfId="0" applyBorder="1" applyAlignment="1">
      <alignment horizontal="left" wrapText="1"/>
    </xf>
    <xf numFmtId="0" fontId="0" fillId="0" borderId="19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2" xfId="0" applyBorder="1" applyAlignment="1">
      <alignment horizontal="left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14" xfId="0" applyFont="1" applyBorder="1" applyAlignment="1">
      <alignment horizontal="left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43"/>
  <sheetViews>
    <sheetView tabSelected="1" topLeftCell="A28" zoomScale="115" zoomScaleNormal="115" workbookViewId="0">
      <selection activeCell="C33" sqref="C33:D33"/>
    </sheetView>
  </sheetViews>
  <sheetFormatPr defaultRowHeight="13" x14ac:dyDescent="0.2"/>
  <cols>
    <col min="1" max="1" width="14.90625" customWidth="1"/>
    <col min="2" max="2" width="30.26953125" customWidth="1"/>
    <col min="3" max="3" width="9.6328125" customWidth="1"/>
    <col min="4" max="4" width="5.08984375" customWidth="1"/>
    <col min="5" max="5" width="10.26953125" customWidth="1"/>
    <col min="6" max="7" width="12.453125" customWidth="1"/>
    <col min="8" max="8" width="12.08984375" customWidth="1"/>
    <col min="9" max="9" width="24" customWidth="1"/>
  </cols>
  <sheetData>
    <row r="1" spans="1:11" ht="42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1"/>
      <c r="K1" s="1"/>
    </row>
    <row r="2" spans="1:11" ht="6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7" customHeight="1" x14ac:dyDescent="0.2">
      <c r="A3" s="43"/>
      <c r="B3" s="43"/>
      <c r="C3" s="43"/>
      <c r="D3" s="2"/>
      <c r="E3" s="3"/>
      <c r="F3" s="3"/>
      <c r="G3" s="3"/>
    </row>
    <row r="4" spans="1:11" ht="27" customHeight="1" x14ac:dyDescent="0.2">
      <c r="A4" s="44"/>
      <c r="B4" s="44"/>
      <c r="C4" s="44"/>
      <c r="D4" s="44"/>
      <c r="E4" s="4"/>
      <c r="F4" s="3"/>
      <c r="G4" s="3"/>
    </row>
    <row r="5" spans="1:11" ht="21.75" customHeight="1" x14ac:dyDescent="0.3">
      <c r="G5" s="59">
        <f ca="1">TODAY()</f>
        <v>43739</v>
      </c>
      <c r="H5" s="59"/>
      <c r="I5" s="59"/>
    </row>
    <row r="6" spans="1:11" ht="15.75" customHeight="1" x14ac:dyDescent="0.2">
      <c r="A6" s="69" t="s">
        <v>21</v>
      </c>
      <c r="B6" s="70"/>
      <c r="C6" s="45" t="s">
        <v>1</v>
      </c>
      <c r="D6" s="46"/>
      <c r="E6" s="5" t="s">
        <v>2</v>
      </c>
      <c r="F6" s="5" t="s">
        <v>3</v>
      </c>
      <c r="G6" s="5" t="s">
        <v>4</v>
      </c>
      <c r="H6" s="5" t="s">
        <v>5</v>
      </c>
      <c r="I6" s="35" t="s">
        <v>6</v>
      </c>
    </row>
    <row r="7" spans="1:11" ht="26.25" customHeight="1" x14ac:dyDescent="0.2">
      <c r="A7" s="71"/>
      <c r="B7" s="72"/>
      <c r="C7" s="20"/>
      <c r="D7" s="21"/>
      <c r="E7" s="22"/>
      <c r="F7" s="23" t="str">
        <f>IF(A7="","",C7*E7)</f>
        <v/>
      </c>
      <c r="G7" s="19"/>
      <c r="H7" s="19"/>
      <c r="I7" s="19"/>
    </row>
    <row r="8" spans="1:11" ht="26.25" customHeight="1" x14ac:dyDescent="0.2">
      <c r="A8" s="71"/>
      <c r="B8" s="72"/>
      <c r="C8" s="20"/>
      <c r="D8" s="21"/>
      <c r="E8" s="22"/>
      <c r="F8" s="23" t="str">
        <f t="shared" ref="F8:F11" si="0">IF(A8="","",C8*E8)</f>
        <v/>
      </c>
      <c r="G8" s="19"/>
      <c r="H8" s="19"/>
      <c r="I8" s="19"/>
    </row>
    <row r="9" spans="1:11" ht="26.25" customHeight="1" x14ac:dyDescent="0.2">
      <c r="A9" s="71"/>
      <c r="B9" s="72"/>
      <c r="C9" s="20"/>
      <c r="D9" s="21"/>
      <c r="E9" s="22"/>
      <c r="F9" s="23" t="str">
        <f t="shared" si="0"/>
        <v/>
      </c>
      <c r="G9" s="19"/>
      <c r="H9" s="19"/>
      <c r="I9" s="19"/>
    </row>
    <row r="10" spans="1:11" ht="26.25" customHeight="1" x14ac:dyDescent="0.2">
      <c r="A10" s="71"/>
      <c r="B10" s="72"/>
      <c r="C10" s="20"/>
      <c r="D10" s="21"/>
      <c r="E10" s="22"/>
      <c r="F10" s="23" t="str">
        <f t="shared" si="0"/>
        <v/>
      </c>
      <c r="G10" s="19"/>
      <c r="H10" s="19"/>
      <c r="I10" s="19"/>
    </row>
    <row r="11" spans="1:11" ht="26.25" customHeight="1" x14ac:dyDescent="0.2">
      <c r="A11" s="71"/>
      <c r="B11" s="72"/>
      <c r="C11" s="20"/>
      <c r="D11" s="21"/>
      <c r="E11" s="22"/>
      <c r="F11" s="23" t="str">
        <f t="shared" si="0"/>
        <v/>
      </c>
      <c r="G11" s="19"/>
      <c r="H11" s="19"/>
      <c r="I11" s="19"/>
    </row>
    <row r="12" spans="1:11" ht="26.25" customHeight="1" x14ac:dyDescent="0.2">
      <c r="A12" s="58" t="s">
        <v>35</v>
      </c>
      <c r="B12" s="58"/>
      <c r="C12" s="58"/>
      <c r="D12" s="58"/>
      <c r="E12" s="58"/>
      <c r="F12" s="18">
        <f>SUM(F7:F11)</f>
        <v>0</v>
      </c>
      <c r="G12" s="60" t="s">
        <v>22</v>
      </c>
      <c r="H12" s="61"/>
      <c r="I12" s="62"/>
    </row>
    <row r="13" spans="1:11" ht="26.25" customHeight="1" x14ac:dyDescent="0.2">
      <c r="A13" s="58" t="s">
        <v>7</v>
      </c>
      <c r="B13" s="58"/>
      <c r="C13" s="58"/>
      <c r="D13" s="58"/>
      <c r="E13" s="58"/>
      <c r="F13" s="18">
        <f>F12*0.1</f>
        <v>0</v>
      </c>
      <c r="G13" s="63"/>
      <c r="H13" s="64"/>
      <c r="I13" s="65"/>
    </row>
    <row r="14" spans="1:11" ht="26.25" customHeight="1" x14ac:dyDescent="0.2">
      <c r="A14" s="58" t="s">
        <v>9</v>
      </c>
      <c r="B14" s="58"/>
      <c r="C14" s="58"/>
      <c r="D14" s="58"/>
      <c r="E14" s="58"/>
      <c r="F14" s="18">
        <f>F12+F13</f>
        <v>0</v>
      </c>
      <c r="G14" s="66"/>
      <c r="H14" s="67"/>
      <c r="I14" s="68"/>
    </row>
    <row r="15" spans="1:11" ht="18.75" customHeight="1" x14ac:dyDescent="0.2"/>
    <row r="16" spans="1:11" ht="37.5" customHeight="1" thickBot="1" x14ac:dyDescent="0.3">
      <c r="B16" s="17" t="s">
        <v>10</v>
      </c>
      <c r="C16" s="48">
        <f>ROUNDUP(F14,0)</f>
        <v>0</v>
      </c>
      <c r="D16" s="48"/>
      <c r="E16" s="48"/>
      <c r="F16" s="15" t="s">
        <v>34</v>
      </c>
    </row>
    <row r="17" spans="1:11" ht="26.25" customHeight="1" x14ac:dyDescent="0.25">
      <c r="A17" s="9"/>
      <c r="F17" s="15" t="s">
        <v>33</v>
      </c>
    </row>
    <row r="18" spans="1:11" ht="37.5" customHeight="1" thickBot="1" x14ac:dyDescent="0.3">
      <c r="A18" s="6" t="s">
        <v>8</v>
      </c>
      <c r="B18" s="7"/>
      <c r="F18" s="16" t="s">
        <v>11</v>
      </c>
      <c r="I18" s="8" t="s">
        <v>12</v>
      </c>
    </row>
    <row r="19" spans="1:11" ht="37.5" customHeight="1" thickTop="1" x14ac:dyDescent="0.25">
      <c r="A19" s="6"/>
      <c r="B19" s="34"/>
      <c r="F19" s="16"/>
      <c r="I19" s="8"/>
    </row>
    <row r="20" spans="1:11" ht="37.5" customHeight="1" x14ac:dyDescent="0.25">
      <c r="A20" s="6"/>
      <c r="B20" s="34"/>
      <c r="F20" s="16"/>
      <c r="I20" s="8"/>
    </row>
    <row r="21" spans="1:11" ht="34.5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</row>
    <row r="22" spans="1:11" ht="33" customHeight="1" x14ac:dyDescent="0.2"/>
    <row r="23" spans="1:11" ht="42" customHeight="1" x14ac:dyDescent="0.2">
      <c r="A23" s="47" t="s">
        <v>16</v>
      </c>
      <c r="B23" s="47"/>
      <c r="C23" s="47"/>
      <c r="D23" s="47"/>
      <c r="E23" s="47"/>
      <c r="F23" s="47"/>
      <c r="G23" s="47"/>
      <c r="H23" s="47"/>
      <c r="I23" s="47"/>
      <c r="J23" s="10"/>
      <c r="K23" s="10"/>
    </row>
    <row r="24" spans="1:11" ht="6" customHeight="1" thickBot="1" x14ac:dyDescent="0.25"/>
    <row r="25" spans="1:11" ht="36.75" customHeight="1" thickTop="1" x14ac:dyDescent="0.2">
      <c r="A25" s="53" t="s">
        <v>13</v>
      </c>
      <c r="B25" s="54"/>
      <c r="C25" s="11"/>
      <c r="D25" s="28"/>
      <c r="E25" s="3"/>
      <c r="F25" s="55" t="s">
        <v>28</v>
      </c>
      <c r="G25" s="56"/>
      <c r="H25" s="29"/>
      <c r="I25" s="30"/>
    </row>
    <row r="26" spans="1:11" ht="27" customHeight="1" x14ac:dyDescent="0.2">
      <c r="A26" s="12" t="s">
        <v>20</v>
      </c>
      <c r="B26" s="73">
        <f>A3</f>
        <v>0</v>
      </c>
      <c r="C26" s="73"/>
      <c r="D26" s="74"/>
      <c r="E26" s="25"/>
      <c r="F26" s="57" t="s">
        <v>31</v>
      </c>
      <c r="G26" s="37"/>
      <c r="H26" s="49" t="s">
        <v>17</v>
      </c>
      <c r="I26" s="50"/>
    </row>
    <row r="27" spans="1:11" ht="34.5" customHeight="1" x14ac:dyDescent="0.2">
      <c r="A27" s="12" t="s">
        <v>19</v>
      </c>
      <c r="B27" s="73">
        <f>A4</f>
        <v>0</v>
      </c>
      <c r="C27" s="73"/>
      <c r="D27" s="74"/>
      <c r="E27" s="26"/>
      <c r="F27" s="36" t="s">
        <v>18</v>
      </c>
      <c r="G27" s="37"/>
      <c r="H27" s="51" t="s">
        <v>24</v>
      </c>
      <c r="I27" s="52"/>
    </row>
    <row r="28" spans="1:11" ht="27" customHeight="1" x14ac:dyDescent="0.2">
      <c r="A28" s="12" t="s">
        <v>14</v>
      </c>
      <c r="B28" s="75" t="s">
        <v>30</v>
      </c>
      <c r="C28" s="75"/>
      <c r="D28" s="76"/>
      <c r="E28" s="27"/>
      <c r="F28" s="36" t="s">
        <v>27</v>
      </c>
      <c r="G28" s="37"/>
      <c r="H28" s="49" t="s">
        <v>25</v>
      </c>
      <c r="I28" s="50"/>
    </row>
    <row r="29" spans="1:11" ht="27" customHeight="1" x14ac:dyDescent="0.2">
      <c r="A29" s="14" t="s">
        <v>15</v>
      </c>
      <c r="B29" s="73" t="s">
        <v>37</v>
      </c>
      <c r="C29" s="73"/>
      <c r="D29" s="74"/>
      <c r="E29" s="24"/>
      <c r="F29" s="36"/>
      <c r="G29" s="37"/>
      <c r="H29" s="51"/>
      <c r="I29" s="52"/>
    </row>
    <row r="30" spans="1:11" ht="37.5" customHeight="1" thickBot="1" x14ac:dyDescent="0.25">
      <c r="A30" s="38" t="s">
        <v>29</v>
      </c>
      <c r="B30" s="39"/>
      <c r="C30" s="39"/>
      <c r="D30" s="40"/>
      <c r="E30" s="24"/>
      <c r="F30" s="31"/>
      <c r="G30" s="32"/>
      <c r="H30" s="41" t="s">
        <v>26</v>
      </c>
      <c r="I30" s="42"/>
    </row>
    <row r="31" spans="1:11" ht="6.75" customHeight="1" x14ac:dyDescent="0.2"/>
    <row r="32" spans="1:11" ht="24.75" customHeight="1" x14ac:dyDescent="0.3">
      <c r="G32" s="59">
        <f ca="1">IF(G5="","",G5)</f>
        <v>43739</v>
      </c>
      <c r="H32" s="59"/>
      <c r="I32" s="59"/>
    </row>
    <row r="33" spans="1:9" ht="15.75" customHeight="1" x14ac:dyDescent="0.2">
      <c r="A33" s="69" t="str">
        <f>A6</f>
        <v>医　薬　品　名</v>
      </c>
      <c r="B33" s="70"/>
      <c r="C33" s="45" t="s">
        <v>1</v>
      </c>
      <c r="D33" s="46"/>
      <c r="E33" s="5" t="s">
        <v>2</v>
      </c>
      <c r="F33" s="5" t="s">
        <v>3</v>
      </c>
      <c r="G33" s="5" t="s">
        <v>4</v>
      </c>
      <c r="H33" s="5" t="s">
        <v>5</v>
      </c>
      <c r="I33" s="35" t="s">
        <v>6</v>
      </c>
    </row>
    <row r="34" spans="1:9" ht="26.25" customHeight="1" x14ac:dyDescent="0.2">
      <c r="A34" s="71" t="str">
        <f>IF(A7="","",A7)</f>
        <v/>
      </c>
      <c r="B34" s="72"/>
      <c r="C34" s="20" t="str">
        <f t="shared" ref="C34:I38" si="1">IF(C7="","",C7)</f>
        <v/>
      </c>
      <c r="D34" s="21" t="str">
        <f t="shared" si="1"/>
        <v/>
      </c>
      <c r="E34" s="22" t="str">
        <f t="shared" si="1"/>
        <v/>
      </c>
      <c r="F34" s="23" t="str">
        <f t="shared" si="1"/>
        <v/>
      </c>
      <c r="G34" s="19" t="str">
        <f t="shared" si="1"/>
        <v/>
      </c>
      <c r="H34" s="19" t="str">
        <f t="shared" si="1"/>
        <v/>
      </c>
      <c r="I34" s="19" t="str">
        <f t="shared" si="1"/>
        <v/>
      </c>
    </row>
    <row r="35" spans="1:9" ht="26.25" customHeight="1" x14ac:dyDescent="0.2">
      <c r="A35" s="71" t="str">
        <f>IF(A8="","",A8)</f>
        <v/>
      </c>
      <c r="B35" s="72"/>
      <c r="C35" s="20" t="str">
        <f t="shared" si="1"/>
        <v/>
      </c>
      <c r="D35" s="21" t="str">
        <f t="shared" si="1"/>
        <v/>
      </c>
      <c r="E35" s="22" t="str">
        <f t="shared" si="1"/>
        <v/>
      </c>
      <c r="F35" s="23" t="str">
        <f t="shared" si="1"/>
        <v/>
      </c>
      <c r="G35" s="19" t="str">
        <f t="shared" si="1"/>
        <v/>
      </c>
      <c r="H35" s="19" t="str">
        <f t="shared" si="1"/>
        <v/>
      </c>
      <c r="I35" s="19" t="str">
        <f t="shared" si="1"/>
        <v/>
      </c>
    </row>
    <row r="36" spans="1:9" ht="26.25" customHeight="1" x14ac:dyDescent="0.2">
      <c r="A36" s="71" t="str">
        <f>IF(A9="","",A9)</f>
        <v/>
      </c>
      <c r="B36" s="72"/>
      <c r="C36" s="20" t="str">
        <f t="shared" si="1"/>
        <v/>
      </c>
      <c r="D36" s="21" t="str">
        <f t="shared" si="1"/>
        <v/>
      </c>
      <c r="E36" s="22" t="str">
        <f t="shared" si="1"/>
        <v/>
      </c>
      <c r="F36" s="23" t="str">
        <f t="shared" si="1"/>
        <v/>
      </c>
      <c r="G36" s="19" t="str">
        <f t="shared" si="1"/>
        <v/>
      </c>
      <c r="H36" s="19" t="str">
        <f t="shared" si="1"/>
        <v/>
      </c>
      <c r="I36" s="19" t="str">
        <f t="shared" si="1"/>
        <v/>
      </c>
    </row>
    <row r="37" spans="1:9" ht="26.25" customHeight="1" x14ac:dyDescent="0.2">
      <c r="A37" s="71" t="str">
        <f>IF(A10="","",A10)</f>
        <v/>
      </c>
      <c r="B37" s="72"/>
      <c r="C37" s="20" t="str">
        <f t="shared" si="1"/>
        <v/>
      </c>
      <c r="D37" s="21" t="str">
        <f t="shared" si="1"/>
        <v/>
      </c>
      <c r="E37" s="22" t="str">
        <f t="shared" si="1"/>
        <v/>
      </c>
      <c r="F37" s="23" t="str">
        <f t="shared" si="1"/>
        <v/>
      </c>
      <c r="G37" s="19" t="str">
        <f t="shared" si="1"/>
        <v/>
      </c>
      <c r="H37" s="19" t="str">
        <f t="shared" si="1"/>
        <v/>
      </c>
      <c r="I37" s="19" t="str">
        <f t="shared" si="1"/>
        <v/>
      </c>
    </row>
    <row r="38" spans="1:9" ht="26.25" customHeight="1" x14ac:dyDescent="0.2">
      <c r="A38" s="71" t="str">
        <f>IF(A11="","",A11)</f>
        <v/>
      </c>
      <c r="B38" s="72"/>
      <c r="C38" s="20" t="str">
        <f t="shared" si="1"/>
        <v/>
      </c>
      <c r="D38" s="21" t="str">
        <f t="shared" si="1"/>
        <v/>
      </c>
      <c r="E38" s="22" t="str">
        <f t="shared" si="1"/>
        <v/>
      </c>
      <c r="F38" s="23" t="str">
        <f t="shared" si="1"/>
        <v/>
      </c>
      <c r="G38" s="19" t="str">
        <f t="shared" si="1"/>
        <v/>
      </c>
      <c r="H38" s="19" t="str">
        <f t="shared" si="1"/>
        <v/>
      </c>
      <c r="I38" s="19" t="str">
        <f t="shared" si="1"/>
        <v/>
      </c>
    </row>
    <row r="39" spans="1:9" ht="30" customHeight="1" x14ac:dyDescent="0.2">
      <c r="A39" s="58" t="s">
        <v>36</v>
      </c>
      <c r="B39" s="58"/>
      <c r="C39" s="58"/>
      <c r="D39" s="58"/>
      <c r="E39" s="58"/>
      <c r="F39" s="18">
        <f>IF(F12="","",F12)</f>
        <v>0</v>
      </c>
      <c r="G39" s="60" t="s">
        <v>23</v>
      </c>
      <c r="H39" s="61"/>
      <c r="I39" s="62"/>
    </row>
    <row r="40" spans="1:9" ht="30" customHeight="1" x14ac:dyDescent="0.2">
      <c r="A40" s="58" t="s">
        <v>7</v>
      </c>
      <c r="B40" s="58"/>
      <c r="C40" s="58"/>
      <c r="D40" s="58"/>
      <c r="E40" s="58"/>
      <c r="F40" s="18">
        <f>IF(F13="","",F13)</f>
        <v>0</v>
      </c>
      <c r="G40" s="63"/>
      <c r="H40" s="64"/>
      <c r="I40" s="65"/>
    </row>
    <row r="41" spans="1:9" ht="30" customHeight="1" x14ac:dyDescent="0.2">
      <c r="A41" s="58" t="s">
        <v>9</v>
      </c>
      <c r="B41" s="58"/>
      <c r="C41" s="58"/>
      <c r="D41" s="58"/>
      <c r="E41" s="58"/>
      <c r="F41" s="18">
        <f>IF(F14="","",F14)</f>
        <v>0</v>
      </c>
      <c r="G41" s="66"/>
      <c r="H41" s="67"/>
      <c r="I41" s="68"/>
    </row>
    <row r="42" spans="1:9" ht="31.5" customHeight="1" x14ac:dyDescent="0.2">
      <c r="F42" s="8"/>
      <c r="I42" s="33" t="s">
        <v>32</v>
      </c>
    </row>
    <row r="43" spans="1:9" ht="22.5" customHeight="1" x14ac:dyDescent="0.2">
      <c r="F43" s="6"/>
      <c r="H43" s="8"/>
    </row>
  </sheetData>
  <mergeCells count="45">
    <mergeCell ref="A41:E41"/>
    <mergeCell ref="G39:I41"/>
    <mergeCell ref="C33:D33"/>
    <mergeCell ref="B26:D26"/>
    <mergeCell ref="B27:D27"/>
    <mergeCell ref="B28:D28"/>
    <mergeCell ref="G32:I32"/>
    <mergeCell ref="A39:E39"/>
    <mergeCell ref="A40:E40"/>
    <mergeCell ref="A33:B33"/>
    <mergeCell ref="A34:B34"/>
    <mergeCell ref="A35:B35"/>
    <mergeCell ref="A36:B36"/>
    <mergeCell ref="A37:B37"/>
    <mergeCell ref="A38:B38"/>
    <mergeCell ref="B29:D29"/>
    <mergeCell ref="F27:G27"/>
    <mergeCell ref="A1:I1"/>
    <mergeCell ref="A12:E12"/>
    <mergeCell ref="A13:E13"/>
    <mergeCell ref="A14:E14"/>
    <mergeCell ref="G5:I5"/>
    <mergeCell ref="G12:I14"/>
    <mergeCell ref="A6:B6"/>
    <mergeCell ref="A7:B7"/>
    <mergeCell ref="A8:B8"/>
    <mergeCell ref="A9:B9"/>
    <mergeCell ref="A10:B10"/>
    <mergeCell ref="A11:B11"/>
    <mergeCell ref="F28:G28"/>
    <mergeCell ref="A30:D30"/>
    <mergeCell ref="H30:I30"/>
    <mergeCell ref="A3:C3"/>
    <mergeCell ref="A4:D4"/>
    <mergeCell ref="C6:D6"/>
    <mergeCell ref="A23:I23"/>
    <mergeCell ref="C16:E16"/>
    <mergeCell ref="F29:G29"/>
    <mergeCell ref="H26:I26"/>
    <mergeCell ref="H27:I27"/>
    <mergeCell ref="H28:I28"/>
    <mergeCell ref="H29:I29"/>
    <mergeCell ref="A25:B25"/>
    <mergeCell ref="F25:G25"/>
    <mergeCell ref="F26:G26"/>
  </mergeCells>
  <phoneticPr fontId="3"/>
  <printOptions horizontalCentered="1"/>
  <pageMargins left="0.74803149606299213" right="0.74803149606299213" top="0.98425196850393704" bottom="0.59055118110236227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注文書兼領収書</vt:lpstr>
      <vt:lpstr>注文書兼領収書!Print_Area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</dc:creator>
  <cp:lastModifiedBy>YAKUZAISHI1</cp:lastModifiedBy>
  <cp:lastPrinted>2019-09-20T05:57:42Z</cp:lastPrinted>
  <dcterms:created xsi:type="dcterms:W3CDTF">2017-12-20T02:22:18Z</dcterms:created>
  <dcterms:modified xsi:type="dcterms:W3CDTF">2019-10-01T00:17:36Z</dcterms:modified>
</cp:coreProperties>
</file>